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اهم محتويات المكتب\ااااااالشاشة الرئيسية\"/>
    </mc:Choice>
  </mc:AlternateContent>
  <bookViews>
    <workbookView xWindow="195" yWindow="120" windowWidth="10500" windowHeight="2955" tabRatio="730"/>
  </bookViews>
  <sheets>
    <sheet name="اااحصائيات ترم سبتمبر" sheetId="6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F57" i="6" l="1"/>
  <c r="K19" i="6"/>
  <c r="K16" i="6"/>
  <c r="K36" i="6"/>
  <c r="I29" i="6" l="1"/>
  <c r="G29" i="6"/>
  <c r="F29" i="6"/>
  <c r="E29" i="6"/>
  <c r="C29" i="6"/>
  <c r="B29" i="6"/>
  <c r="A61" i="6" l="1"/>
  <c r="E61" i="6"/>
  <c r="I61" i="6"/>
  <c r="D61" i="6"/>
  <c r="B61" i="6"/>
  <c r="F61" i="6"/>
  <c r="J61" i="6"/>
  <c r="C61" i="6"/>
  <c r="G61" i="6"/>
  <c r="K61" i="6"/>
  <c r="H61" i="6"/>
  <c r="C52" i="6"/>
  <c r="E51" i="6"/>
  <c r="E58" i="6" l="1"/>
  <c r="H58" i="6"/>
  <c r="F55" i="6" l="1"/>
  <c r="H55" i="6"/>
  <c r="B51" i="6" l="1"/>
  <c r="C58" i="6" l="1"/>
  <c r="A58" i="6"/>
</calcChain>
</file>

<file path=xl/sharedStrings.xml><?xml version="1.0" encoding="utf-8"?>
<sst xmlns="http://schemas.openxmlformats.org/spreadsheetml/2006/main" count="36" uniqueCount="35">
  <si>
    <t xml:space="preserve">الإدارة والتكنولوجيا </t>
  </si>
  <si>
    <t xml:space="preserve">النقل الدولي واللوجستيات </t>
  </si>
  <si>
    <t xml:space="preserve">الهندسة والتكنولوجيا </t>
  </si>
  <si>
    <t xml:space="preserve">النقل البحري والتكنولوجيا </t>
  </si>
  <si>
    <t>مخالفة لوائح الأكاديمية</t>
  </si>
  <si>
    <t>معاكسات</t>
  </si>
  <si>
    <t xml:space="preserve">تطاول بالألفاظ </t>
  </si>
  <si>
    <t>تناول كحوليات</t>
  </si>
  <si>
    <t xml:space="preserve">اللغة والإعلام </t>
  </si>
  <si>
    <t xml:space="preserve"> أجمالي المخالفات التي حدثت من الطلاب في مقر الأكاديمية - بابي قير بالأسكندرية</t>
  </si>
  <si>
    <t>اجمالي المخالفات التي حدثت من الطلاب في مقر الأكاديمية - بميامي بالأسكندرية</t>
  </si>
  <si>
    <t xml:space="preserve">المعهد الفني والتقني </t>
  </si>
  <si>
    <t>الحاسبات وتكنولوجيا المعلومات</t>
  </si>
  <si>
    <t>أجمالي ما تم التحقيق فيه بقسم التحقيقات الطلابية، وإدراجه بلجان شئون الطلاب</t>
  </si>
  <si>
    <t>مشاجرة</t>
  </si>
  <si>
    <t xml:space="preserve">الصيدلة </t>
  </si>
  <si>
    <t xml:space="preserve">مفقودات </t>
  </si>
  <si>
    <t>تدخين شيشة</t>
  </si>
  <si>
    <t>مشادة كلامية</t>
  </si>
  <si>
    <t>التطاول بالألفاظ</t>
  </si>
  <si>
    <t xml:space="preserve">تأخير عن المبيت بالإسكان بدون أذن </t>
  </si>
  <si>
    <t>مخالفة تعليمات الإسكان الطلابي</t>
  </si>
  <si>
    <t>أنماط المخالفات</t>
  </si>
  <si>
    <t xml:space="preserve">حيازة مواد مخدرة </t>
  </si>
  <si>
    <t>الكليات</t>
  </si>
  <si>
    <t xml:space="preserve">تكنولوجيا المصايد والاستزراع المائي </t>
  </si>
  <si>
    <t xml:space="preserve">مزكز الفندقة البحرية </t>
  </si>
  <si>
    <t xml:space="preserve">دراسات خارجية </t>
  </si>
  <si>
    <t>سرقة</t>
  </si>
  <si>
    <t xml:space="preserve"> أجمالي المخالفات والشكاوي التي تم التحقيق فيه بمعرفة قسم التحقيقات الطلابية وتم حفظها </t>
  </si>
  <si>
    <t>مخالفة لوائج الأكاديمية</t>
  </si>
  <si>
    <t xml:space="preserve">   أجمالي المخالفات التي عرضت علي قسم التحقيقات الطلابية من تاريخ 1/10/2025 حتي 1/2/2026</t>
  </si>
  <si>
    <t>التطاول علي مشرفي الإسكان الطلابي</t>
  </si>
  <si>
    <t>اتلاف ممتلكات  الأكاديمية</t>
  </si>
  <si>
    <t xml:space="preserve">
بيان حصري بالمخالفات التي عرضت علي قسم التحقيقات الطلابية 
خلال العام الدراسي الأول 2025 - 2026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</si>
</sst>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Times New Roman"/>
      <family val="1"/>
      <scheme val="major"/>
    </font>
    <font>
      <b/>
      <sz val="16"/>
      <color theme="1"/>
      <name val="Times New Roman"/>
      <family val="1"/>
      <scheme val="major"/>
    </font>
    <font>
      <sz val="20"/>
      <color theme="1"/>
      <name val="PT Bold Heading"/>
      <charset val="178"/>
    </font>
    <font>
      <sz val="18"/>
      <color theme="1"/>
      <name val="Arial"/>
      <family val="2"/>
      <charset val="178"/>
      <scheme val="minor"/>
    </font>
    <font>
      <sz val="16"/>
      <color theme="1"/>
      <name val="PT Bold Heading"/>
      <charset val="178"/>
    </font>
    <font>
      <sz val="16"/>
      <color theme="1"/>
      <name val="Arial"/>
      <family val="2"/>
      <charset val="178"/>
      <scheme val="minor"/>
    </font>
    <font>
      <b/>
      <sz val="12"/>
      <color theme="1"/>
      <name val="Times New Roman"/>
      <family val="1"/>
      <scheme val="major"/>
    </font>
    <font>
      <sz val="11"/>
      <color theme="0"/>
      <name val="Arial"/>
      <family val="2"/>
      <charset val="178"/>
      <scheme val="minor"/>
    </font>
    <font>
      <b/>
      <sz val="20"/>
      <color theme="1"/>
      <name val="PT Bold Heading"/>
    </font>
    <font>
      <b/>
      <sz val="16"/>
      <color theme="1"/>
      <name val="PT Bold Heading"/>
    </font>
  </fonts>
  <fills count="1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5" fillId="0" borderId="0" xfId="0" applyFont="1"/>
    <xf numFmtId="0" fontId="7" fillId="0" borderId="0" xfId="0" applyFont="1"/>
    <xf numFmtId="0" fontId="0" fillId="0" borderId="3" xfId="0" applyBorder="1"/>
    <xf numFmtId="0" fontId="0" fillId="0" borderId="5" xfId="0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9" fillId="0" borderId="0" xfId="0" applyFont="1"/>
    <xf numFmtId="0" fontId="0" fillId="0" borderId="0" xfId="0" applyFont="1"/>
    <xf numFmtId="0" fontId="6" fillId="13" borderId="0" xfId="0" applyFont="1" applyFill="1" applyBorder="1" applyAlignment="1">
      <alignment vertical="center"/>
    </xf>
    <xf numFmtId="0" fontId="6" fillId="13" borderId="5" xfId="0" applyFont="1" applyFill="1" applyBorder="1" applyAlignment="1">
      <alignment vertical="center"/>
    </xf>
    <xf numFmtId="0" fontId="1" fillId="13" borderId="11" xfId="0" applyFont="1" applyFill="1" applyBorder="1" applyAlignment="1">
      <alignment vertical="center"/>
    </xf>
    <xf numFmtId="0" fontId="1" fillId="13" borderId="0" xfId="0" applyFont="1" applyFill="1" applyBorder="1" applyAlignment="1">
      <alignment vertical="center"/>
    </xf>
    <xf numFmtId="0" fontId="0" fillId="3" borderId="0" xfId="0" applyFill="1"/>
    <xf numFmtId="0" fontId="5" fillId="3" borderId="0" xfId="0" applyFont="1" applyFill="1"/>
    <xf numFmtId="0" fontId="6" fillId="12" borderId="7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0" fillId="14" borderId="0" xfId="0" applyFill="1"/>
    <xf numFmtId="0" fontId="11" fillId="13" borderId="0" xfId="0" applyFont="1" applyFill="1" applyBorder="1" applyAlignment="1">
      <alignment vertical="center"/>
    </xf>
    <xf numFmtId="0" fontId="11" fillId="13" borderId="5" xfId="0" applyFont="1" applyFill="1" applyBorder="1" applyAlignment="1">
      <alignment vertical="center"/>
    </xf>
    <xf numFmtId="0" fontId="8" fillId="6" borderId="9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11" fillId="8" borderId="0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1" fillId="9" borderId="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4" fillId="8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11" fillId="10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11" borderId="0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7" borderId="9" xfId="0" applyNumberFormat="1" applyFont="1" applyFill="1" applyBorder="1" applyAlignment="1">
      <alignment horizontal="center" vertical="center"/>
    </xf>
    <xf numFmtId="0" fontId="3" fillId="7" borderId="10" xfId="0" applyNumberFormat="1" applyFont="1" applyFill="1" applyBorder="1" applyAlignment="1">
      <alignment horizontal="center" vertical="center"/>
    </xf>
    <xf numFmtId="0" fontId="3" fillId="7" borderId="11" xfId="0" applyNumberFormat="1" applyFont="1" applyFill="1" applyBorder="1" applyAlignment="1">
      <alignment horizontal="center" vertical="center"/>
    </xf>
    <xf numFmtId="0" fontId="3" fillId="6" borderId="9" xfId="0" applyNumberFormat="1" applyFont="1" applyFill="1" applyBorder="1" applyAlignment="1">
      <alignment horizontal="center" vertical="center"/>
    </xf>
    <xf numFmtId="0" fontId="3" fillId="6" borderId="10" xfId="0" applyNumberFormat="1" applyFont="1" applyFill="1" applyBorder="1" applyAlignment="1">
      <alignment horizontal="center" vertical="center"/>
    </xf>
    <xf numFmtId="0" fontId="3" fillId="6" borderId="11" xfId="0" applyNumberFormat="1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990515219850615E-3"/>
          <c:y val="7.2711460703586694E-2"/>
          <c:w val="0.94591547607452975"/>
          <c:h val="0.64222135367490663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'اااحصائيات ترم سبتمبر'!$A$29:$K$29</c:f>
              <c:strCache>
                <c:ptCount val="11"/>
                <c:pt idx="0">
                  <c:v>حيازة مواد مخدرة </c:v>
                </c:pt>
                <c:pt idx="1">
                  <c:v>تعاطي مخدرات</c:v>
                </c:pt>
                <c:pt idx="2">
                  <c:v>امتناع عن التحاليل </c:v>
                </c:pt>
                <c:pt idx="3">
                  <c:v>تناول كحوليات</c:v>
                </c:pt>
                <c:pt idx="4">
                  <c:v>مخالفة لوائح الإسكان </c:v>
                </c:pt>
                <c:pt idx="5">
                  <c:v>مشاجرات</c:v>
                </c:pt>
                <c:pt idx="6">
                  <c:v>معاكسات</c:v>
                </c:pt>
                <c:pt idx="7">
                  <c:v>تطاول بالألفاظ </c:v>
                </c:pt>
                <c:pt idx="8">
                  <c:v>مشادة كلامية </c:v>
                </c:pt>
                <c:pt idx="9">
                  <c:v>سرقة</c:v>
                </c:pt>
                <c:pt idx="10">
                  <c:v>مخالفة لوائح الأكاديمية</c:v>
                </c:pt>
              </c:strCache>
            </c:strRef>
          </c:cat>
          <c:val>
            <c:numRef>
              <c:f>'اااحصائيات ترم سبتمبر'!$A$30:$K$30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0-CA66-41A0-B1C0-96B7969305B6}"/>
            </c:ext>
          </c:extLst>
        </c:ser>
        <c:ser>
          <c:idx val="1"/>
          <c:order val="1"/>
          <c:invertIfNegative val="0"/>
          <c:cat>
            <c:strRef>
              <c:f>'اااحصائيات ترم سبتمبر'!$A$29:$K$29</c:f>
              <c:strCache>
                <c:ptCount val="11"/>
                <c:pt idx="0">
                  <c:v>حيازة مواد مخدرة </c:v>
                </c:pt>
                <c:pt idx="1">
                  <c:v>تعاطي مخدرات</c:v>
                </c:pt>
                <c:pt idx="2">
                  <c:v>امتناع عن التحاليل </c:v>
                </c:pt>
                <c:pt idx="3">
                  <c:v>تناول كحوليات</c:v>
                </c:pt>
                <c:pt idx="4">
                  <c:v>مخالفة لوائح الإسكان </c:v>
                </c:pt>
                <c:pt idx="5">
                  <c:v>مشاجرات</c:v>
                </c:pt>
                <c:pt idx="6">
                  <c:v>معاكسات</c:v>
                </c:pt>
                <c:pt idx="7">
                  <c:v>تطاول بالألفاظ </c:v>
                </c:pt>
                <c:pt idx="8">
                  <c:v>مشادة كلامية </c:v>
                </c:pt>
                <c:pt idx="9">
                  <c:v>سرقة</c:v>
                </c:pt>
                <c:pt idx="10">
                  <c:v>مخالفة لوائح الأكاديمية</c:v>
                </c:pt>
              </c:strCache>
            </c:strRef>
          </c:cat>
          <c:val>
            <c:numRef>
              <c:f>'اااحصائيات ترم سبتمبر'!$A$31:$K$31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CA66-41A0-B1C0-96B7969305B6}"/>
            </c:ext>
          </c:extLst>
        </c:ser>
        <c:ser>
          <c:idx val="2"/>
          <c:order val="2"/>
          <c:invertIfNegative val="0"/>
          <c:cat>
            <c:strRef>
              <c:f>'اااحصائيات ترم سبتمبر'!$A$29:$K$29</c:f>
              <c:strCache>
                <c:ptCount val="11"/>
                <c:pt idx="0">
                  <c:v>حيازة مواد مخدرة </c:v>
                </c:pt>
                <c:pt idx="1">
                  <c:v>تعاطي مخدرات</c:v>
                </c:pt>
                <c:pt idx="2">
                  <c:v>امتناع عن التحاليل </c:v>
                </c:pt>
                <c:pt idx="3">
                  <c:v>تناول كحوليات</c:v>
                </c:pt>
                <c:pt idx="4">
                  <c:v>مخالفة لوائح الإسكان </c:v>
                </c:pt>
                <c:pt idx="5">
                  <c:v>مشاجرات</c:v>
                </c:pt>
                <c:pt idx="6">
                  <c:v>معاكسات</c:v>
                </c:pt>
                <c:pt idx="7">
                  <c:v>تطاول بالألفاظ </c:v>
                </c:pt>
                <c:pt idx="8">
                  <c:v>مشادة كلامية </c:v>
                </c:pt>
                <c:pt idx="9">
                  <c:v>سرقة</c:v>
                </c:pt>
                <c:pt idx="10">
                  <c:v>مخالفة لوائح الأكاديمية</c:v>
                </c:pt>
              </c:strCache>
            </c:strRef>
          </c:cat>
          <c:val>
            <c:numRef>
              <c:f>'اااحصائيات ترم سبتمبر'!$A$32:$K$32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5</c:v>
                </c:pt>
                <c:pt idx="8">
                  <c:v>0</c:v>
                </c:pt>
                <c:pt idx="9">
                  <c:v>0</c:v>
                </c:pt>
                <c:pt idx="1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66-41A0-B1C0-96B7969305B6}"/>
            </c:ext>
          </c:extLst>
        </c:ser>
        <c:ser>
          <c:idx val="3"/>
          <c:order val="3"/>
          <c:invertIfNegative val="0"/>
          <c:cat>
            <c:strRef>
              <c:f>'اااحصائيات ترم سبتمبر'!$A$29:$K$29</c:f>
              <c:strCache>
                <c:ptCount val="11"/>
                <c:pt idx="0">
                  <c:v>حيازة مواد مخدرة </c:v>
                </c:pt>
                <c:pt idx="1">
                  <c:v>تعاطي مخدرات</c:v>
                </c:pt>
                <c:pt idx="2">
                  <c:v>امتناع عن التحاليل </c:v>
                </c:pt>
                <c:pt idx="3">
                  <c:v>تناول كحوليات</c:v>
                </c:pt>
                <c:pt idx="4">
                  <c:v>مخالفة لوائح الإسكان </c:v>
                </c:pt>
                <c:pt idx="5">
                  <c:v>مشاجرات</c:v>
                </c:pt>
                <c:pt idx="6">
                  <c:v>معاكسات</c:v>
                </c:pt>
                <c:pt idx="7">
                  <c:v>تطاول بالألفاظ </c:v>
                </c:pt>
                <c:pt idx="8">
                  <c:v>مشادة كلامية </c:v>
                </c:pt>
                <c:pt idx="9">
                  <c:v>سرقة</c:v>
                </c:pt>
                <c:pt idx="10">
                  <c:v>مخالفة لوائح الأكاديمية</c:v>
                </c:pt>
              </c:strCache>
            </c:strRef>
          </c:cat>
          <c:val>
            <c:numRef>
              <c:f>'اااحصائيات ترم سبتمبر'!$A$33:$K$33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3-CA66-41A0-B1C0-96B7969305B6}"/>
            </c:ext>
          </c:extLst>
        </c:ser>
        <c:ser>
          <c:idx val="4"/>
          <c:order val="4"/>
          <c:invertIfNegative val="0"/>
          <c:cat>
            <c:strRef>
              <c:f>'اااحصائيات ترم سبتمبر'!$A$29:$K$29</c:f>
              <c:strCache>
                <c:ptCount val="11"/>
                <c:pt idx="0">
                  <c:v>حيازة مواد مخدرة </c:v>
                </c:pt>
                <c:pt idx="1">
                  <c:v>تعاطي مخدرات</c:v>
                </c:pt>
                <c:pt idx="2">
                  <c:v>امتناع عن التحاليل </c:v>
                </c:pt>
                <c:pt idx="3">
                  <c:v>تناول كحوليات</c:v>
                </c:pt>
                <c:pt idx="4">
                  <c:v>مخالفة لوائح الإسكان </c:v>
                </c:pt>
                <c:pt idx="5">
                  <c:v>مشاجرات</c:v>
                </c:pt>
                <c:pt idx="6">
                  <c:v>معاكسات</c:v>
                </c:pt>
                <c:pt idx="7">
                  <c:v>تطاول بالألفاظ </c:v>
                </c:pt>
                <c:pt idx="8">
                  <c:v>مشادة كلامية </c:v>
                </c:pt>
                <c:pt idx="9">
                  <c:v>سرقة</c:v>
                </c:pt>
                <c:pt idx="10">
                  <c:v>مخالفة لوائح الأكاديمية</c:v>
                </c:pt>
              </c:strCache>
            </c:strRef>
          </c:cat>
          <c:val>
            <c:numRef>
              <c:f>'اااحصائيات ترم سبتمبر'!$A$34:$K$34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4-CA66-41A0-B1C0-96B796930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284288"/>
        <c:axId val="80118912"/>
      </c:barChart>
      <c:catAx>
        <c:axId val="62284288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crossAx val="80118912"/>
        <c:crosses val="autoZero"/>
        <c:auto val="1"/>
        <c:lblAlgn val="ctr"/>
        <c:lblOffset val="100"/>
        <c:noMultiLvlLbl val="0"/>
      </c:catAx>
      <c:valAx>
        <c:axId val="80118912"/>
        <c:scaling>
          <c:orientation val="minMax"/>
        </c:scaling>
        <c:delete val="0"/>
        <c:axPos val="r"/>
        <c:majorGridlines/>
        <c:numFmt formatCode="General" sourceLinked="1"/>
        <c:majorTickMark val="out"/>
        <c:minorTickMark val="none"/>
        <c:tickLblPos val="nextTo"/>
        <c:crossAx val="62284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882853510498671E-2"/>
          <c:y val="7.9681460272011451E-2"/>
          <c:w val="0.84737396106736662"/>
          <c:h val="0.46602252843394576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'اااحصائيات ترم سبتمبر'!$A$39:$K$39</c:f>
              <c:strCache>
                <c:ptCount val="11"/>
                <c:pt idx="0">
                  <c:v>مفقودات </c:v>
                </c:pt>
                <c:pt idx="1">
                  <c:v>تدخين شيشة</c:v>
                </c:pt>
                <c:pt idx="2">
                  <c:v>تأخير عن المبيت بالإسكان بدون أذن </c:v>
                </c:pt>
                <c:pt idx="3">
                  <c:v>مخالفة لوائج الأكاديمية</c:v>
                </c:pt>
                <c:pt idx="4">
                  <c:v>مشادة كلامية</c:v>
                </c:pt>
                <c:pt idx="5">
                  <c:v>مشاجرة</c:v>
                </c:pt>
                <c:pt idx="6">
                  <c:v>التطاول بالألفاظ</c:v>
                </c:pt>
                <c:pt idx="7">
                  <c:v>التطاول علي مشرفي الإسكان الطلابي</c:v>
                </c:pt>
                <c:pt idx="8">
                  <c:v>مخالفة تعليمات الإسكان الطلابي</c:v>
                </c:pt>
                <c:pt idx="9">
                  <c:v>معاكسات</c:v>
                </c:pt>
                <c:pt idx="10">
                  <c:v>اتلاف ممتلكات  الأكاديمية</c:v>
                </c:pt>
              </c:strCache>
            </c:strRef>
          </c:cat>
          <c:val>
            <c:numRef>
              <c:f>'اااحصائيات ترم سبتمبر'!$A$40:$K$40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0-7766-4560-9EA8-FFBBCF646E6B}"/>
            </c:ext>
          </c:extLst>
        </c:ser>
        <c:ser>
          <c:idx val="1"/>
          <c:order val="1"/>
          <c:invertIfNegative val="0"/>
          <c:cat>
            <c:strRef>
              <c:f>#REF!</c:f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66-4560-9EA8-FFBBCF646E6B}"/>
            </c:ext>
          </c:extLst>
        </c:ser>
        <c:ser>
          <c:idx val="2"/>
          <c:order val="2"/>
          <c:invertIfNegative val="0"/>
          <c:cat>
            <c:strRef>
              <c:f>'اااحصائيات ترم سبتمبر'!$A$39:$K$39</c:f>
              <c:strCache>
                <c:ptCount val="11"/>
                <c:pt idx="0">
                  <c:v>مفقودات </c:v>
                </c:pt>
                <c:pt idx="1">
                  <c:v>تدخين شيشة</c:v>
                </c:pt>
                <c:pt idx="2">
                  <c:v>تأخير عن المبيت بالإسكان بدون أذن </c:v>
                </c:pt>
                <c:pt idx="3">
                  <c:v>مخالفة لوائج الأكاديمية</c:v>
                </c:pt>
                <c:pt idx="4">
                  <c:v>مشادة كلامية</c:v>
                </c:pt>
                <c:pt idx="5">
                  <c:v>مشاجرة</c:v>
                </c:pt>
                <c:pt idx="6">
                  <c:v>التطاول بالألفاظ</c:v>
                </c:pt>
                <c:pt idx="7">
                  <c:v>التطاول علي مشرفي الإسكان الطلابي</c:v>
                </c:pt>
                <c:pt idx="8">
                  <c:v>مخالفة تعليمات الإسكان الطلابي</c:v>
                </c:pt>
                <c:pt idx="9">
                  <c:v>معاكسات</c:v>
                </c:pt>
                <c:pt idx="10">
                  <c:v>اتلاف ممتلكات  الأكاديمية</c:v>
                </c:pt>
              </c:strCache>
            </c:strRef>
          </c:cat>
          <c:val>
            <c:numRef>
              <c:f>'اااحصائيات ترم سبتمبر'!$A$42:$K$42</c:f>
              <c:numCache>
                <c:formatCode>General</c:formatCode>
                <c:ptCount val="11"/>
                <c:pt idx="0">
                  <c:v>12</c:v>
                </c:pt>
                <c:pt idx="1">
                  <c:v>2</c:v>
                </c:pt>
                <c:pt idx="2">
                  <c:v>30</c:v>
                </c:pt>
                <c:pt idx="3">
                  <c:v>20</c:v>
                </c:pt>
                <c:pt idx="4">
                  <c:v>3</c:v>
                </c:pt>
                <c:pt idx="5">
                  <c:v>2</c:v>
                </c:pt>
                <c:pt idx="6">
                  <c:v>8</c:v>
                </c:pt>
                <c:pt idx="7">
                  <c:v>1</c:v>
                </c:pt>
                <c:pt idx="8">
                  <c:v>9</c:v>
                </c:pt>
                <c:pt idx="9">
                  <c:v>0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66-4560-9EA8-FFBBCF646E6B}"/>
            </c:ext>
          </c:extLst>
        </c:ser>
        <c:ser>
          <c:idx val="3"/>
          <c:order val="3"/>
          <c:invertIfNegative val="0"/>
          <c:cat>
            <c:strRef>
              <c:f>'اااحصائيات ترم سبتمبر'!$A$39:$K$39</c:f>
              <c:strCache>
                <c:ptCount val="11"/>
                <c:pt idx="0">
                  <c:v>مفقودات </c:v>
                </c:pt>
                <c:pt idx="1">
                  <c:v>تدخين شيشة</c:v>
                </c:pt>
                <c:pt idx="2">
                  <c:v>تأخير عن المبيت بالإسكان بدون أذن </c:v>
                </c:pt>
                <c:pt idx="3">
                  <c:v>مخالفة لوائج الأكاديمية</c:v>
                </c:pt>
                <c:pt idx="4">
                  <c:v>مشادة كلامية</c:v>
                </c:pt>
                <c:pt idx="5">
                  <c:v>مشاجرة</c:v>
                </c:pt>
                <c:pt idx="6">
                  <c:v>التطاول بالألفاظ</c:v>
                </c:pt>
                <c:pt idx="7">
                  <c:v>التطاول علي مشرفي الإسكان الطلابي</c:v>
                </c:pt>
                <c:pt idx="8">
                  <c:v>مخالفة تعليمات الإسكان الطلابي</c:v>
                </c:pt>
                <c:pt idx="9">
                  <c:v>معاكسات</c:v>
                </c:pt>
                <c:pt idx="10">
                  <c:v>اتلاف ممتلكات  الأكاديمية</c:v>
                </c:pt>
              </c:strCache>
            </c:strRef>
          </c:cat>
          <c:val>
            <c:numRef>
              <c:f>'اااحصائيات ترم سبتمبر'!$A$43:$K$43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3-7766-4560-9EA8-FFBBCF646E6B}"/>
            </c:ext>
          </c:extLst>
        </c:ser>
        <c:ser>
          <c:idx val="4"/>
          <c:order val="4"/>
          <c:invertIfNegative val="0"/>
          <c:cat>
            <c:strRef>
              <c:f>'اااحصائيات ترم سبتمبر'!$A$39:$K$39</c:f>
              <c:strCache>
                <c:ptCount val="11"/>
                <c:pt idx="0">
                  <c:v>مفقودات </c:v>
                </c:pt>
                <c:pt idx="1">
                  <c:v>تدخين شيشة</c:v>
                </c:pt>
                <c:pt idx="2">
                  <c:v>تأخير عن المبيت بالإسكان بدون أذن </c:v>
                </c:pt>
                <c:pt idx="3">
                  <c:v>مخالفة لوائج الأكاديمية</c:v>
                </c:pt>
                <c:pt idx="4">
                  <c:v>مشادة كلامية</c:v>
                </c:pt>
                <c:pt idx="5">
                  <c:v>مشاجرة</c:v>
                </c:pt>
                <c:pt idx="6">
                  <c:v>التطاول بالألفاظ</c:v>
                </c:pt>
                <c:pt idx="7">
                  <c:v>التطاول علي مشرفي الإسكان الطلابي</c:v>
                </c:pt>
                <c:pt idx="8">
                  <c:v>مخالفة تعليمات الإسكان الطلابي</c:v>
                </c:pt>
                <c:pt idx="9">
                  <c:v>معاكسات</c:v>
                </c:pt>
                <c:pt idx="10">
                  <c:v>اتلاف ممتلكات  الأكاديمية</c:v>
                </c:pt>
              </c:strCache>
            </c:strRef>
          </c:cat>
          <c:val>
            <c:numRef>
              <c:f>'اااحصائيات ترم سبتمبر'!$A$44:$K$44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4-7766-4560-9EA8-FFBBCF646E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2285824"/>
        <c:axId val="80121216"/>
      </c:barChart>
      <c:catAx>
        <c:axId val="62285824"/>
        <c:scaling>
          <c:orientation val="maxMin"/>
        </c:scaling>
        <c:delete val="0"/>
        <c:axPos val="b"/>
        <c:numFmt formatCode="General" sourceLinked="0"/>
        <c:majorTickMark val="out"/>
        <c:minorTickMark val="none"/>
        <c:tickLblPos val="nextTo"/>
        <c:crossAx val="80121216"/>
        <c:crosses val="autoZero"/>
        <c:auto val="1"/>
        <c:lblAlgn val="ctr"/>
        <c:lblOffset val="100"/>
        <c:noMultiLvlLbl val="0"/>
      </c:catAx>
      <c:valAx>
        <c:axId val="80121216"/>
        <c:scaling>
          <c:orientation val="minMax"/>
        </c:scaling>
        <c:delete val="0"/>
        <c:axPos val="r"/>
        <c:majorGridlines/>
        <c:numFmt formatCode="General" sourceLinked="1"/>
        <c:majorTickMark val="out"/>
        <c:minorTickMark val="none"/>
        <c:tickLblPos val="nextTo"/>
        <c:crossAx val="622858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'اااحصائيات ترم سبتمبر'!$A$47:$K$47</c:f>
              <c:strCache>
                <c:ptCount val="11"/>
                <c:pt idx="0">
                  <c:v>النقل البحري والتكنولوجيا </c:v>
                </c:pt>
                <c:pt idx="1">
                  <c:v>الهندسة والتكنولوجيا </c:v>
                </c:pt>
                <c:pt idx="2">
                  <c:v>الإدارة والتكنولوجيا </c:v>
                </c:pt>
                <c:pt idx="3">
                  <c:v>النقل الدولي واللوجستيات </c:v>
                </c:pt>
                <c:pt idx="4">
                  <c:v>الحاسبات وتكنولوجيا المعلومات</c:v>
                </c:pt>
                <c:pt idx="5">
                  <c:v>الصيدلة </c:v>
                </c:pt>
                <c:pt idx="6">
                  <c:v>تكنولوجيا المصايد والاستزراع المائي </c:v>
                </c:pt>
                <c:pt idx="7">
                  <c:v>اللغة والإعلام </c:v>
                </c:pt>
                <c:pt idx="8">
                  <c:v>مزكز الفندقة البحرية </c:v>
                </c:pt>
                <c:pt idx="9">
                  <c:v>المعهد الفني والتقني </c:v>
                </c:pt>
                <c:pt idx="10">
                  <c:v>دراسات خارجية </c:v>
                </c:pt>
              </c:strCache>
            </c:strRef>
          </c:cat>
          <c:val>
            <c:numRef>
              <c:f>'اااحصائيات ترم سبتمبر'!$A$48:$K$48</c:f>
              <c:numCache>
                <c:formatCode>General</c:formatCode>
                <c:ptCount val="11"/>
                <c:pt idx="0">
                  <c:v>35</c:v>
                </c:pt>
                <c:pt idx="1">
                  <c:v>20</c:v>
                </c:pt>
                <c:pt idx="2">
                  <c:v>4</c:v>
                </c:pt>
                <c:pt idx="3">
                  <c:v>18</c:v>
                </c:pt>
                <c:pt idx="4">
                  <c:v>10</c:v>
                </c:pt>
                <c:pt idx="5">
                  <c:v>10</c:v>
                </c:pt>
                <c:pt idx="6">
                  <c:v>3</c:v>
                </c:pt>
                <c:pt idx="7">
                  <c:v>5</c:v>
                </c:pt>
                <c:pt idx="8">
                  <c:v>0</c:v>
                </c:pt>
                <c:pt idx="9">
                  <c:v>6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74-4BB4-9E25-EB71747F485C}"/>
            </c:ext>
          </c:extLst>
        </c:ser>
        <c:ser>
          <c:idx val="1"/>
          <c:order val="1"/>
          <c:invertIfNegative val="0"/>
          <c:cat>
            <c:strRef>
              <c:f>'اااحصائيات ترم سبتمبر'!$A$47:$K$47</c:f>
              <c:strCache>
                <c:ptCount val="11"/>
                <c:pt idx="0">
                  <c:v>النقل البحري والتكنولوجيا </c:v>
                </c:pt>
                <c:pt idx="1">
                  <c:v>الهندسة والتكنولوجيا </c:v>
                </c:pt>
                <c:pt idx="2">
                  <c:v>الإدارة والتكنولوجيا </c:v>
                </c:pt>
                <c:pt idx="3">
                  <c:v>النقل الدولي واللوجستيات </c:v>
                </c:pt>
                <c:pt idx="4">
                  <c:v>الحاسبات وتكنولوجيا المعلومات</c:v>
                </c:pt>
                <c:pt idx="5">
                  <c:v>الصيدلة </c:v>
                </c:pt>
                <c:pt idx="6">
                  <c:v>تكنولوجيا المصايد والاستزراع المائي </c:v>
                </c:pt>
                <c:pt idx="7">
                  <c:v>اللغة والإعلام </c:v>
                </c:pt>
                <c:pt idx="8">
                  <c:v>مزكز الفندقة البحرية </c:v>
                </c:pt>
                <c:pt idx="9">
                  <c:v>المعهد الفني والتقني </c:v>
                </c:pt>
                <c:pt idx="10">
                  <c:v>دراسات خارجية </c:v>
                </c:pt>
              </c:strCache>
            </c:strRef>
          </c:cat>
          <c:val>
            <c:numRef>
              <c:f>'اااحصائيات ترم سبتمبر'!$A$49:$K$49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C374-4BB4-9E25-EB71747F4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287360"/>
        <c:axId val="80123520"/>
      </c:barChart>
      <c:catAx>
        <c:axId val="62287360"/>
        <c:scaling>
          <c:orientation val="maxMin"/>
        </c:scaling>
        <c:delete val="0"/>
        <c:axPos val="b"/>
        <c:numFmt formatCode="General" sourceLinked="0"/>
        <c:majorTickMark val="out"/>
        <c:minorTickMark val="none"/>
        <c:tickLblPos val="nextTo"/>
        <c:crossAx val="80123520"/>
        <c:crosses val="autoZero"/>
        <c:auto val="1"/>
        <c:lblAlgn val="ctr"/>
        <c:lblOffset val="100"/>
        <c:noMultiLvlLbl val="0"/>
      </c:catAx>
      <c:valAx>
        <c:axId val="80123520"/>
        <c:scaling>
          <c:orientation val="minMax"/>
        </c:scaling>
        <c:delete val="0"/>
        <c:axPos val="r"/>
        <c:majorGridlines/>
        <c:numFmt formatCode="General" sourceLinked="1"/>
        <c:majorTickMark val="out"/>
        <c:minorTickMark val="none"/>
        <c:tickLblPos val="nextTo"/>
        <c:crossAx val="622873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325120</xdr:colOff>
      <xdr:row>1</xdr:row>
      <xdr:rowOff>20320</xdr:rowOff>
    </xdr:from>
    <xdr:to>
      <xdr:col>17</xdr:col>
      <xdr:colOff>233681</xdr:colOff>
      <xdr:row>8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5111399" y="195580"/>
          <a:ext cx="1249681" cy="1206500"/>
        </a:xfrm>
        <a:prstGeom prst="rect">
          <a:avLst/>
        </a:prstGeom>
      </xdr:spPr>
    </xdr:pic>
    <xdr:clientData/>
  </xdr:twoCellAnchor>
  <xdr:twoCellAnchor>
    <xdr:from>
      <xdr:col>0</xdr:col>
      <xdr:colOff>350520</xdr:colOff>
      <xdr:row>1</xdr:row>
      <xdr:rowOff>22860</xdr:rowOff>
    </xdr:from>
    <xdr:to>
      <xdr:col>4</xdr:col>
      <xdr:colOff>151765</xdr:colOff>
      <xdr:row>7</xdr:row>
      <xdr:rowOff>161290</xdr:rowOff>
    </xdr:to>
    <xdr:sp macro="" textlink="">
      <xdr:nvSpPr>
        <xdr:cNvPr id="3" name="Text Box 14"/>
        <xdr:cNvSpPr txBox="1"/>
      </xdr:nvSpPr>
      <xdr:spPr>
        <a:xfrm>
          <a:off x="10985754635" y="198120"/>
          <a:ext cx="3306445" cy="1189990"/>
        </a:xfrm>
        <a:prstGeom prst="rect">
          <a:avLst/>
        </a:prstGeom>
        <a:solidFill>
          <a:sysClr val="window" lastClr="FFFFFF"/>
        </a:solidFill>
        <a:ln w="6350">
          <a:noFill/>
        </a:ln>
        <a:effectLst/>
      </xdr:spPr>
      <xdr:txBody>
        <a:bodyPr rot="0" spcFirstLastPara="0" vert="horz" wrap="square" lIns="91440" tIns="45720" rIns="91440" bIns="45720" numCol="1" spcCol="0" rtlCol="1" fromWordArt="0" anchor="t" anchorCtr="0" forceAA="0" compatLnSpc="1">
          <a:prstTxWarp prst="textNoShape">
            <a:avLst/>
          </a:prstTxWarp>
          <a:noAutofit/>
        </a:bodyPr>
        <a:lstStyle/>
        <a:p>
          <a:pPr algn="ctr" rtl="1">
            <a:spcAft>
              <a:spcPts val="0"/>
            </a:spcAft>
          </a:pPr>
          <a:r>
            <a:rPr lang="ar-EG" sz="1800" b="1" i="1">
              <a:effectLst/>
              <a:latin typeface="Times New Roman"/>
              <a:ea typeface="Calibri"/>
              <a:cs typeface="Thulth"/>
            </a:rPr>
            <a:t>عِمَادَة شُئُونِ اَلطُّلَّابِ</a:t>
          </a:r>
          <a:endParaRPr lang="en-US" sz="1200">
            <a:effectLst/>
            <a:latin typeface="Times New Roman"/>
            <a:ea typeface="Calibri"/>
          </a:endParaRPr>
        </a:p>
        <a:p>
          <a:pPr algn="ctr" rtl="1">
            <a:spcAft>
              <a:spcPts val="0"/>
            </a:spcAft>
          </a:pPr>
          <a:r>
            <a:rPr lang="ar-EG" sz="1400" b="1">
              <a:effectLst/>
              <a:latin typeface="Times New Roman"/>
              <a:ea typeface="Calibri"/>
              <a:cs typeface="PT Bold Heading"/>
            </a:rPr>
            <a:t>قسم التحقيقات الطلابية </a:t>
          </a:r>
          <a:endParaRPr lang="en-US" sz="1600">
            <a:effectLst/>
            <a:latin typeface="Times New Roman"/>
            <a:ea typeface="Calibri"/>
          </a:endParaRPr>
        </a:p>
        <a:p>
          <a:pPr algn="ctr" rtl="1">
            <a:spcAft>
              <a:spcPts val="0"/>
            </a:spcAft>
          </a:pPr>
          <a:r>
            <a:rPr lang="ar-EG" sz="1050" b="1">
              <a:effectLst/>
              <a:latin typeface="Times New Roman"/>
              <a:ea typeface="Calibri"/>
              <a:cs typeface="PT Bold Heading"/>
            </a:rPr>
            <a:t>بابي</a:t>
          </a:r>
          <a:r>
            <a:rPr lang="ar-EG" sz="1050" b="1" baseline="0">
              <a:effectLst/>
              <a:latin typeface="Times New Roman"/>
              <a:ea typeface="Calibri"/>
              <a:cs typeface="PT Bold Heading"/>
            </a:rPr>
            <a:t> قير باللسكندرية</a:t>
          </a:r>
          <a:endParaRPr lang="en-US" sz="1600">
            <a:effectLst/>
            <a:latin typeface="Times New Roman"/>
            <a:ea typeface="Calibri"/>
          </a:endParaRPr>
        </a:p>
        <a:p>
          <a:pPr algn="r" rtl="1">
            <a:spcAft>
              <a:spcPts val="0"/>
            </a:spcAft>
          </a:pPr>
          <a:r>
            <a:rPr lang="ar-EG" sz="1800" b="1">
              <a:effectLst/>
              <a:latin typeface="Times New Roman"/>
              <a:ea typeface="Calibri"/>
            </a:rPr>
            <a:t> </a:t>
          </a:r>
          <a:endParaRPr lang="en-US" sz="1600">
            <a:effectLst/>
            <a:latin typeface="Times New Roman"/>
            <a:ea typeface="Calibri"/>
          </a:endParaRPr>
        </a:p>
      </xdr:txBody>
    </xdr:sp>
    <xdr:clientData/>
  </xdr:twoCellAnchor>
  <xdr:twoCellAnchor>
    <xdr:from>
      <xdr:col>7</xdr:col>
      <xdr:colOff>320040</xdr:colOff>
      <xdr:row>10</xdr:row>
      <xdr:rowOff>160020</xdr:rowOff>
    </xdr:from>
    <xdr:to>
      <xdr:col>11</xdr:col>
      <xdr:colOff>396240</xdr:colOff>
      <xdr:row>10</xdr:row>
      <xdr:rowOff>167640</xdr:rowOff>
    </xdr:to>
    <xdr:cxnSp macro="">
      <xdr:nvCxnSpPr>
        <xdr:cNvPr id="4" name="Straight Connector 3"/>
        <xdr:cNvCxnSpPr/>
      </xdr:nvCxnSpPr>
      <xdr:spPr>
        <a:xfrm flipH="1" flipV="1">
          <a:off x="10978926480" y="1912620"/>
          <a:ext cx="3970020" cy="7620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62230</xdr:colOff>
      <xdr:row>23</xdr:row>
      <xdr:rowOff>60960</xdr:rowOff>
    </xdr:from>
    <xdr:to>
      <xdr:col>21</xdr:col>
      <xdr:colOff>71120</xdr:colOff>
      <xdr:row>33</xdr:row>
      <xdr:rowOff>241300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101600</xdr:colOff>
      <xdr:row>35</xdr:row>
      <xdr:rowOff>66040</xdr:rowOff>
    </xdr:from>
    <xdr:to>
      <xdr:col>21</xdr:col>
      <xdr:colOff>121920</xdr:colOff>
      <xdr:row>44</xdr:row>
      <xdr:rowOff>20320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91440</xdr:colOff>
      <xdr:row>44</xdr:row>
      <xdr:rowOff>228600</xdr:rowOff>
    </xdr:from>
    <xdr:to>
      <xdr:col>21</xdr:col>
      <xdr:colOff>152400</xdr:colOff>
      <xdr:row>49</xdr:row>
      <xdr:rowOff>182880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75;&#1575;&#1575;&#1575;&#1575;&#1581;&#1589;&#1575;&#1574;&#1610;&#1575;&#1578;%20&#1575;&#1604;&#1601;&#1589;&#1604;%20&#1575;&#1604;&#1583;&#1585;&#1575;&#1587;&#1610;%202023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خالفات الطلابية"/>
      <sheetName val="الإحصائيات"/>
      <sheetName val="رسم بياني مقارنة بين فصلين دراس"/>
    </sheetNames>
    <sheetDataSet>
      <sheetData sheetId="0" refreshError="1">
        <row r="80">
          <cell r="U80" t="str">
            <v>شكاوي طلاب</v>
          </cell>
          <cell r="V80" t="str">
            <v>تعاطي مخدرات</v>
          </cell>
          <cell r="W80" t="str">
            <v xml:space="preserve">امتناع عن التحاليل </v>
          </cell>
          <cell r="Y80" t="str">
            <v xml:space="preserve">مخالفة لوائح الإسكان </v>
          </cell>
          <cell r="Z80" t="str">
            <v>مشاجرات</v>
          </cell>
          <cell r="AA80" t="str">
            <v>معاكسات</v>
          </cell>
          <cell r="AC80" t="str">
            <v xml:space="preserve">مشادة كلامية 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7"/>
  <sheetViews>
    <sheetView rightToLeft="1" tabSelected="1" zoomScale="75" zoomScaleNormal="75" workbookViewId="0">
      <selection sqref="A1:U12"/>
    </sheetView>
  </sheetViews>
  <sheetFormatPr defaultRowHeight="23.25"/>
  <cols>
    <col min="1" max="1" width="13.875" customWidth="1"/>
    <col min="2" max="2" width="12.125" customWidth="1"/>
    <col min="3" max="4" width="11.625" customWidth="1"/>
    <col min="5" max="5" width="12" customWidth="1"/>
    <col min="6" max="6" width="12.375" customWidth="1"/>
    <col min="7" max="7" width="13.375" customWidth="1"/>
    <col min="8" max="9" width="11.375" customWidth="1"/>
    <col min="10" max="10" width="13.25" customWidth="1"/>
    <col min="11" max="11" width="14.375" customWidth="1"/>
    <col min="12" max="12" width="8.125" customWidth="1"/>
    <col min="14" max="14" width="8.875" style="1"/>
    <col min="25" max="25" width="12.625" bestFit="1" customWidth="1"/>
  </cols>
  <sheetData>
    <row r="1" spans="1:21" ht="13.9" customHeight="1">
      <c r="A1" s="61" t="s">
        <v>34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1" ht="13.9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21" ht="13.9" customHeight="1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</row>
    <row r="4" spans="1:21" ht="13.9" customHeight="1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</row>
    <row r="5" spans="1:21" ht="13.9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</row>
    <row r="6" spans="1:21" ht="13.9" customHeight="1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</row>
    <row r="7" spans="1:21" ht="13.9" customHeight="1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</row>
    <row r="8" spans="1:21" ht="13.9" customHeight="1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1:21" ht="13.9" customHeight="1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</row>
    <row r="10" spans="1:21" ht="13.9" customHeight="1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</row>
    <row r="11" spans="1:21" ht="13.9" customHeight="1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</row>
    <row r="12" spans="1:21" ht="13.9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</row>
    <row r="13" spans="1:21" ht="42" customHeight="1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</row>
    <row r="14" spans="1:21" ht="13.9" customHeight="1" thickBot="1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</row>
    <row r="15" spans="1:21" ht="14.45" hidden="1" customHeight="1" thickBot="1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</row>
    <row r="16" spans="1:21" ht="13.9" customHeight="1">
      <c r="A16" s="55" t="s">
        <v>31</v>
      </c>
      <c r="B16" s="55"/>
      <c r="C16" s="55"/>
      <c r="D16" s="55"/>
      <c r="E16" s="55"/>
      <c r="F16" s="55"/>
      <c r="G16" s="55"/>
      <c r="H16" s="55"/>
      <c r="I16" s="55"/>
      <c r="J16" s="56"/>
      <c r="K16" s="57">
        <f>K25+K36</f>
        <v>114</v>
      </c>
      <c r="L16" s="18"/>
      <c r="M16" s="18"/>
      <c r="N16" s="19"/>
      <c r="O16" s="18"/>
      <c r="P16" s="18"/>
      <c r="Q16" s="18"/>
      <c r="R16" s="18"/>
      <c r="S16" s="18"/>
      <c r="T16" s="18"/>
      <c r="U16" s="18"/>
    </row>
    <row r="17" spans="1:21" ht="13.9" customHeight="1">
      <c r="A17" s="55"/>
      <c r="B17" s="55"/>
      <c r="C17" s="55"/>
      <c r="D17" s="55"/>
      <c r="E17" s="55"/>
      <c r="F17" s="55"/>
      <c r="G17" s="55"/>
      <c r="H17" s="55"/>
      <c r="I17" s="55"/>
      <c r="J17" s="56"/>
      <c r="K17" s="58"/>
      <c r="L17" s="18"/>
      <c r="M17" s="18"/>
      <c r="N17" s="19"/>
      <c r="O17" s="18"/>
      <c r="P17" s="18"/>
      <c r="Q17" s="18"/>
      <c r="R17" s="18"/>
      <c r="S17" s="18"/>
      <c r="T17" s="18"/>
      <c r="U17" s="18"/>
    </row>
    <row r="18" spans="1:21" ht="10.15" customHeight="1" thickBot="1">
      <c r="A18" s="26"/>
      <c r="B18" s="26"/>
      <c r="C18" s="26"/>
      <c r="D18" s="26"/>
      <c r="E18" s="26"/>
      <c r="F18" s="26"/>
      <c r="G18" s="26"/>
      <c r="H18" s="26"/>
      <c r="I18" s="26"/>
      <c r="J18" s="27"/>
      <c r="K18" s="16"/>
      <c r="L18" s="18"/>
      <c r="M18" s="18"/>
      <c r="N18" s="19"/>
      <c r="O18" s="18"/>
      <c r="P18" s="18"/>
      <c r="Q18" s="18"/>
      <c r="R18" s="18"/>
      <c r="S18" s="18"/>
      <c r="T18" s="18"/>
      <c r="U18" s="18"/>
    </row>
    <row r="19" spans="1:21" ht="23.45" customHeight="1">
      <c r="A19" s="59" t="s">
        <v>9</v>
      </c>
      <c r="B19" s="59"/>
      <c r="C19" s="59"/>
      <c r="D19" s="59"/>
      <c r="E19" s="59"/>
      <c r="F19" s="59"/>
      <c r="G19" s="59"/>
      <c r="H19" s="59"/>
      <c r="I19" s="59"/>
      <c r="J19" s="59"/>
      <c r="K19" s="57">
        <f>K16-K22</f>
        <v>110</v>
      </c>
      <c r="L19" s="18"/>
      <c r="M19" s="18"/>
      <c r="N19" s="19"/>
      <c r="O19" s="18"/>
      <c r="P19" s="18"/>
      <c r="Q19" s="18"/>
      <c r="R19" s="18"/>
      <c r="S19" s="18"/>
      <c r="T19" s="18"/>
      <c r="U19" s="18"/>
    </row>
    <row r="20" spans="1:21" ht="16.149999999999999" customHeight="1" thickBo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60"/>
      <c r="L20" s="18"/>
      <c r="M20" s="18"/>
      <c r="N20" s="19"/>
      <c r="O20" s="18"/>
      <c r="P20" s="18"/>
      <c r="Q20" s="18"/>
      <c r="R20" s="18"/>
      <c r="S20" s="18"/>
      <c r="T20" s="18"/>
      <c r="U20" s="18"/>
    </row>
    <row r="21" spans="1:21" ht="4.1500000000000004" customHeight="1" thickBot="1">
      <c r="A21" s="26"/>
      <c r="B21" s="26"/>
      <c r="C21" s="26"/>
      <c r="D21" s="26"/>
      <c r="E21" s="26"/>
      <c r="F21" s="26"/>
      <c r="G21" s="26"/>
      <c r="H21" s="26"/>
      <c r="I21" s="26"/>
      <c r="J21" s="27"/>
      <c r="K21" s="17"/>
      <c r="L21" s="18"/>
      <c r="M21" s="18"/>
      <c r="N21" s="19"/>
      <c r="O21" s="18"/>
      <c r="P21" s="18"/>
      <c r="Q21" s="18"/>
      <c r="R21" s="18"/>
      <c r="S21" s="18"/>
      <c r="T21" s="18"/>
      <c r="U21" s="18"/>
    </row>
    <row r="22" spans="1:21" ht="16.899999999999999" customHeight="1">
      <c r="A22" s="63" t="s">
        <v>10</v>
      </c>
      <c r="B22" s="63"/>
      <c r="C22" s="63"/>
      <c r="D22" s="63"/>
      <c r="E22" s="63"/>
      <c r="F22" s="63"/>
      <c r="G22" s="63"/>
      <c r="H22" s="63"/>
      <c r="I22" s="63"/>
      <c r="J22" s="63"/>
      <c r="K22" s="57">
        <v>4</v>
      </c>
      <c r="L22" s="18"/>
      <c r="M22" s="18"/>
      <c r="N22" s="19"/>
      <c r="O22" s="18"/>
      <c r="P22" s="18"/>
      <c r="Q22" s="18"/>
      <c r="R22" s="18"/>
      <c r="S22" s="18"/>
      <c r="T22" s="18"/>
      <c r="U22" s="18"/>
    </row>
    <row r="23" spans="1:21" ht="24" thickBo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0"/>
      <c r="L23" s="18"/>
      <c r="M23" s="18"/>
      <c r="N23" s="19"/>
      <c r="O23" s="18"/>
      <c r="P23" s="18"/>
      <c r="Q23" s="18"/>
      <c r="R23" s="18"/>
      <c r="S23" s="18"/>
      <c r="T23" s="18"/>
      <c r="U23" s="18"/>
    </row>
    <row r="24" spans="1:21" ht="6.6" customHeight="1" thickBot="1">
      <c r="A24" s="26"/>
      <c r="B24" s="26"/>
      <c r="C24" s="26"/>
      <c r="D24" s="26"/>
      <c r="E24" s="26"/>
      <c r="F24" s="26"/>
      <c r="G24" s="26"/>
      <c r="H24" s="26"/>
      <c r="I24" s="26"/>
      <c r="J24" s="27"/>
      <c r="K24" s="14"/>
    </row>
    <row r="25" spans="1:21" ht="22.9" customHeight="1">
      <c r="A25" s="64" t="s">
        <v>13</v>
      </c>
      <c r="B25" s="64"/>
      <c r="C25" s="64"/>
      <c r="D25" s="64"/>
      <c r="E25" s="64"/>
      <c r="F25" s="64"/>
      <c r="G25" s="64"/>
      <c r="H25" s="64"/>
      <c r="I25" s="64"/>
      <c r="J25" s="64"/>
      <c r="K25" s="57">
        <v>24</v>
      </c>
    </row>
    <row r="26" spans="1:21" ht="23.45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58"/>
    </row>
    <row r="27" spans="1:21" ht="34.15" customHeight="1" thickBot="1">
      <c r="A27" s="65" t="s">
        <v>22</v>
      </c>
      <c r="B27" s="65"/>
      <c r="C27" s="65"/>
      <c r="D27" s="65"/>
      <c r="E27" s="65"/>
      <c r="F27" s="65"/>
      <c r="G27" s="65"/>
      <c r="H27" s="65"/>
      <c r="I27" s="65"/>
      <c r="J27" s="65"/>
      <c r="K27" s="60"/>
    </row>
    <row r="28" spans="1:21" ht="4.1500000000000004" customHeight="1" thickBo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21" ht="22.9" customHeight="1">
      <c r="A29" s="40" t="s">
        <v>23</v>
      </c>
      <c r="B29" s="31" t="str">
        <f>'[1]المخالفات الطلابية'!V80</f>
        <v>تعاطي مخدرات</v>
      </c>
      <c r="C29" s="28" t="str">
        <f>'[1]المخالفات الطلابية'!W80</f>
        <v xml:space="preserve">امتناع عن التحاليل </v>
      </c>
      <c r="D29" s="37" t="s">
        <v>7</v>
      </c>
      <c r="E29" s="40" t="str">
        <f>'[1]المخالفات الطلابية'!Y80</f>
        <v xml:space="preserve">مخالفة لوائح الإسكان </v>
      </c>
      <c r="F29" s="31" t="str">
        <f>'[1]المخالفات الطلابية'!Z80</f>
        <v>مشاجرات</v>
      </c>
      <c r="G29" s="28" t="str">
        <f>'[1]المخالفات الطلابية'!AA80</f>
        <v>معاكسات</v>
      </c>
      <c r="H29" s="37" t="s">
        <v>6</v>
      </c>
      <c r="I29" s="40" t="str">
        <f>'[1]المخالفات الطلابية'!AC80</f>
        <v xml:space="preserve">مشادة كلامية </v>
      </c>
      <c r="J29" s="31" t="s">
        <v>28</v>
      </c>
      <c r="K29" s="28" t="s">
        <v>4</v>
      </c>
    </row>
    <row r="30" spans="1:21">
      <c r="A30" s="41"/>
      <c r="B30" s="32"/>
      <c r="C30" s="29"/>
      <c r="D30" s="38"/>
      <c r="E30" s="41"/>
      <c r="F30" s="32"/>
      <c r="G30" s="29"/>
      <c r="H30" s="38"/>
      <c r="I30" s="41"/>
      <c r="J30" s="32"/>
      <c r="K30" s="29"/>
    </row>
    <row r="31" spans="1:21" ht="4.9000000000000004" customHeight="1" thickBot="1">
      <c r="A31" s="42"/>
      <c r="B31" s="33"/>
      <c r="C31" s="30"/>
      <c r="D31" s="39"/>
      <c r="E31" s="42"/>
      <c r="F31" s="33"/>
      <c r="G31" s="30"/>
      <c r="H31" s="39"/>
      <c r="I31" s="42"/>
      <c r="J31" s="33"/>
      <c r="K31" s="30"/>
    </row>
    <row r="32" spans="1:21" ht="13.9" customHeight="1">
      <c r="A32" s="69">
        <v>0</v>
      </c>
      <c r="B32" s="72">
        <v>4</v>
      </c>
      <c r="C32" s="75">
        <v>1</v>
      </c>
      <c r="D32" s="78">
        <v>0</v>
      </c>
      <c r="E32" s="69">
        <v>1</v>
      </c>
      <c r="F32" s="72">
        <v>1</v>
      </c>
      <c r="G32" s="81">
        <v>0</v>
      </c>
      <c r="H32" s="84">
        <v>5</v>
      </c>
      <c r="I32" s="69">
        <v>0</v>
      </c>
      <c r="J32" s="72">
        <v>0</v>
      </c>
      <c r="K32" s="34">
        <v>12</v>
      </c>
    </row>
    <row r="33" spans="1:22" ht="14.45" customHeight="1">
      <c r="A33" s="70"/>
      <c r="B33" s="73"/>
      <c r="C33" s="76"/>
      <c r="D33" s="79"/>
      <c r="E33" s="70"/>
      <c r="F33" s="73"/>
      <c r="G33" s="82"/>
      <c r="H33" s="85"/>
      <c r="I33" s="70"/>
      <c r="J33" s="73"/>
      <c r="K33" s="35"/>
    </row>
    <row r="34" spans="1:22" ht="19.899999999999999" customHeight="1" thickBot="1">
      <c r="A34" s="71"/>
      <c r="B34" s="74"/>
      <c r="C34" s="77"/>
      <c r="D34" s="80"/>
      <c r="E34" s="71"/>
      <c r="F34" s="74"/>
      <c r="G34" s="83"/>
      <c r="H34" s="86"/>
      <c r="I34" s="71"/>
      <c r="J34" s="74"/>
      <c r="K34" s="36"/>
    </row>
    <row r="35" spans="1:22" ht="12.6" customHeight="1" thickBot="1">
      <c r="A35" s="14"/>
      <c r="B35" s="14"/>
      <c r="C35" s="14"/>
      <c r="D35" s="14"/>
      <c r="E35" s="14"/>
      <c r="F35" s="14"/>
      <c r="G35" s="14"/>
      <c r="H35" s="14"/>
      <c r="I35" s="14"/>
      <c r="J35" s="15"/>
      <c r="K35" s="14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25"/>
    </row>
    <row r="36" spans="1:22" ht="22.9" customHeight="1">
      <c r="A36" s="66" t="s">
        <v>29</v>
      </c>
      <c r="B36" s="66"/>
      <c r="C36" s="66"/>
      <c r="D36" s="66"/>
      <c r="E36" s="66"/>
      <c r="F36" s="66"/>
      <c r="G36" s="66"/>
      <c r="H36" s="66"/>
      <c r="I36" s="66"/>
      <c r="J36" s="66"/>
      <c r="K36" s="57">
        <f>A42+B42+C42+D42+E42+F42+G42+H42+I42+J42+K42</f>
        <v>90</v>
      </c>
    </row>
    <row r="37" spans="1:22" ht="23.45" customHeight="1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58"/>
    </row>
    <row r="38" spans="1:22" ht="34.15" customHeight="1" thickBot="1">
      <c r="A38" s="67" t="s">
        <v>22</v>
      </c>
      <c r="B38" s="67"/>
      <c r="C38" s="67"/>
      <c r="D38" s="67"/>
      <c r="E38" s="67"/>
      <c r="F38" s="67"/>
      <c r="G38" s="67"/>
      <c r="H38" s="67"/>
      <c r="I38" s="67"/>
      <c r="J38" s="68"/>
      <c r="K38" s="60"/>
    </row>
    <row r="39" spans="1:22" ht="22.9" customHeight="1">
      <c r="A39" s="43" t="s">
        <v>16</v>
      </c>
      <c r="B39" s="46" t="s">
        <v>17</v>
      </c>
      <c r="C39" s="49" t="s">
        <v>20</v>
      </c>
      <c r="D39" s="52" t="s">
        <v>30</v>
      </c>
      <c r="E39" s="43" t="s">
        <v>18</v>
      </c>
      <c r="F39" s="46" t="s">
        <v>14</v>
      </c>
      <c r="G39" s="49" t="s">
        <v>19</v>
      </c>
      <c r="H39" s="52" t="s">
        <v>32</v>
      </c>
      <c r="I39" s="43" t="s">
        <v>21</v>
      </c>
      <c r="J39" s="46" t="s">
        <v>5</v>
      </c>
      <c r="K39" s="49" t="s">
        <v>33</v>
      </c>
    </row>
    <row r="40" spans="1:22" ht="18.600000000000001" customHeight="1" thickBot="1">
      <c r="A40" s="44"/>
      <c r="B40" s="47"/>
      <c r="C40" s="50"/>
      <c r="D40" s="53"/>
      <c r="E40" s="44"/>
      <c r="F40" s="47"/>
      <c r="G40" s="50"/>
      <c r="H40" s="53"/>
      <c r="I40" s="44"/>
      <c r="J40" s="47"/>
      <c r="K40" s="50"/>
    </row>
    <row r="41" spans="1:22" ht="23.45" hidden="1" customHeight="1" thickBot="1">
      <c r="A41" s="45"/>
      <c r="B41" s="48"/>
      <c r="C41" s="51"/>
      <c r="D41" s="54"/>
      <c r="E41" s="45"/>
      <c r="F41" s="48"/>
      <c r="G41" s="51"/>
      <c r="H41" s="54"/>
      <c r="I41" s="45"/>
      <c r="J41" s="48"/>
      <c r="K41" s="51"/>
    </row>
    <row r="42" spans="1:22">
      <c r="A42" s="69">
        <v>12</v>
      </c>
      <c r="B42" s="72">
        <v>2</v>
      </c>
      <c r="C42" s="75">
        <v>30</v>
      </c>
      <c r="D42" s="84">
        <v>20</v>
      </c>
      <c r="E42" s="69">
        <v>3</v>
      </c>
      <c r="F42" s="72">
        <v>2</v>
      </c>
      <c r="G42" s="75">
        <v>8</v>
      </c>
      <c r="H42" s="84">
        <v>1</v>
      </c>
      <c r="I42" s="69">
        <v>9</v>
      </c>
      <c r="J42" s="72">
        <v>0</v>
      </c>
      <c r="K42" s="75">
        <v>3</v>
      </c>
    </row>
    <row r="43" spans="1:22">
      <c r="A43" s="70"/>
      <c r="B43" s="73"/>
      <c r="C43" s="76"/>
      <c r="D43" s="85"/>
      <c r="E43" s="70"/>
      <c r="F43" s="73"/>
      <c r="G43" s="76"/>
      <c r="H43" s="85"/>
      <c r="I43" s="70"/>
      <c r="J43" s="73"/>
      <c r="K43" s="76"/>
    </row>
    <row r="44" spans="1:22" ht="13.15" customHeight="1" thickBot="1">
      <c r="A44" s="71"/>
      <c r="B44" s="74"/>
      <c r="C44" s="77"/>
      <c r="D44" s="86"/>
      <c r="E44" s="71"/>
      <c r="F44" s="74"/>
      <c r="G44" s="77"/>
      <c r="H44" s="86"/>
      <c r="I44" s="71"/>
      <c r="J44" s="74"/>
      <c r="K44" s="77"/>
    </row>
    <row r="45" spans="1:22" ht="21.6" customHeight="1">
      <c r="A45" s="14"/>
      <c r="B45" s="14"/>
      <c r="C45" s="14"/>
      <c r="D45" s="14"/>
      <c r="E45" s="14"/>
      <c r="F45" s="14"/>
      <c r="G45" s="14"/>
      <c r="H45" s="14"/>
      <c r="I45" s="14"/>
      <c r="J45" s="15"/>
      <c r="K45" s="14"/>
      <c r="L45" s="18"/>
      <c r="M45" s="18"/>
      <c r="N45" s="19"/>
      <c r="O45" s="18"/>
      <c r="P45" s="18"/>
      <c r="Q45" s="18"/>
      <c r="R45" s="18"/>
      <c r="S45" s="18"/>
      <c r="T45" s="18"/>
      <c r="U45" s="18"/>
    </row>
    <row r="46" spans="1:22" ht="22.15" customHeight="1" thickBot="1">
      <c r="A46" s="20"/>
      <c r="B46" s="20"/>
      <c r="C46" s="20"/>
      <c r="D46" s="20"/>
      <c r="E46" s="67" t="s">
        <v>24</v>
      </c>
      <c r="F46" s="67"/>
      <c r="G46" s="20"/>
      <c r="H46" s="20"/>
      <c r="I46" s="20"/>
      <c r="J46" s="20"/>
      <c r="K46" s="20"/>
    </row>
    <row r="47" spans="1:22" ht="42.6" customHeight="1" thickBot="1">
      <c r="A47" s="21" t="s">
        <v>3</v>
      </c>
      <c r="B47" s="22" t="s">
        <v>2</v>
      </c>
      <c r="C47" s="23" t="s">
        <v>0</v>
      </c>
      <c r="D47" s="24" t="s">
        <v>1</v>
      </c>
      <c r="E47" s="21" t="s">
        <v>12</v>
      </c>
      <c r="F47" s="22" t="s">
        <v>15</v>
      </c>
      <c r="G47" s="23" t="s">
        <v>25</v>
      </c>
      <c r="H47" s="24" t="s">
        <v>8</v>
      </c>
      <c r="I47" s="21" t="s">
        <v>26</v>
      </c>
      <c r="J47" s="22" t="s">
        <v>11</v>
      </c>
      <c r="K47" s="23" t="s">
        <v>27</v>
      </c>
    </row>
    <row r="48" spans="1:22">
      <c r="A48" s="89">
        <v>35</v>
      </c>
      <c r="B48" s="91">
        <v>20</v>
      </c>
      <c r="C48" s="87">
        <v>4</v>
      </c>
      <c r="D48" s="93">
        <v>18</v>
      </c>
      <c r="E48" s="89">
        <v>10</v>
      </c>
      <c r="F48" s="91">
        <v>10</v>
      </c>
      <c r="G48" s="87">
        <v>3</v>
      </c>
      <c r="H48" s="93">
        <v>5</v>
      </c>
      <c r="I48" s="89">
        <v>0</v>
      </c>
      <c r="J48" s="91">
        <v>6</v>
      </c>
      <c r="K48" s="87">
        <v>3</v>
      </c>
    </row>
    <row r="49" spans="1:15" ht="24" thickBot="1">
      <c r="A49" s="90"/>
      <c r="B49" s="92"/>
      <c r="C49" s="88"/>
      <c r="D49" s="94"/>
      <c r="E49" s="90"/>
      <c r="F49" s="92"/>
      <c r="G49" s="88"/>
      <c r="H49" s="94"/>
      <c r="I49" s="90"/>
      <c r="J49" s="92"/>
      <c r="K49" s="88"/>
    </row>
    <row r="51" spans="1:15">
      <c r="A51" s="12"/>
      <c r="B51" s="12">
        <f>K16</f>
        <v>114</v>
      </c>
      <c r="C51" s="12"/>
      <c r="D51" s="12"/>
      <c r="E51" s="12">
        <f>K25</f>
        <v>24</v>
      </c>
      <c r="F51" s="12"/>
      <c r="G51" s="12"/>
      <c r="H51" s="12"/>
      <c r="I51" s="12"/>
      <c r="J51" s="12"/>
      <c r="K51" s="12"/>
      <c r="L51" s="12"/>
      <c r="M51" s="12"/>
    </row>
    <row r="52" spans="1:15">
      <c r="A52" s="12"/>
      <c r="B52" s="12"/>
      <c r="C52" s="12">
        <f>K22</f>
        <v>4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5">
      <c r="A55" s="12"/>
      <c r="B55" s="12"/>
      <c r="C55" s="12"/>
      <c r="D55" s="12"/>
      <c r="E55" s="12"/>
      <c r="F55" s="12" t="e">
        <f>#REF!</f>
        <v>#REF!</v>
      </c>
      <c r="G55" s="12"/>
      <c r="H55" s="12" t="e">
        <f>#REF!</f>
        <v>#REF!</v>
      </c>
      <c r="I55" s="12"/>
      <c r="J55" s="12"/>
      <c r="K55" s="12"/>
      <c r="L55" s="12"/>
      <c r="M55" s="12"/>
    </row>
    <row r="56" spans="1:1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5">
      <c r="A57" s="12"/>
      <c r="B57" s="12"/>
      <c r="C57" s="12"/>
      <c r="D57" s="12"/>
      <c r="E57" s="12"/>
      <c r="F57" s="13">
        <f>A48+B48+C48+D48+E48+F48+G48+H48+I48+J48+K48</f>
        <v>114</v>
      </c>
      <c r="G57" s="12"/>
      <c r="H57" s="12"/>
      <c r="I57" s="12"/>
      <c r="J57" s="12"/>
      <c r="K57" s="12"/>
      <c r="L57" s="12"/>
      <c r="M57" s="12"/>
    </row>
    <row r="58" spans="1:15">
      <c r="A58" s="12">
        <f>K16</f>
        <v>114</v>
      </c>
      <c r="B58" s="12"/>
      <c r="C58" s="12">
        <f>K19</f>
        <v>110</v>
      </c>
      <c r="D58" s="12"/>
      <c r="E58" s="12">
        <f>K22</f>
        <v>4</v>
      </c>
      <c r="F58" s="12"/>
      <c r="G58" s="12"/>
      <c r="H58" s="12">
        <f>K25</f>
        <v>24</v>
      </c>
      <c r="I58" s="12"/>
      <c r="J58" s="12"/>
      <c r="K58" s="12"/>
      <c r="L58" s="12"/>
      <c r="M58" s="12"/>
    </row>
    <row r="59" spans="1:1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5">
      <c r="A61" s="12">
        <f t="shared" ref="A61:K61" si="0">A42</f>
        <v>12</v>
      </c>
      <c r="B61" s="12">
        <f t="shared" si="0"/>
        <v>2</v>
      </c>
      <c r="C61" s="12">
        <f t="shared" si="0"/>
        <v>30</v>
      </c>
      <c r="D61" s="12">
        <f t="shared" si="0"/>
        <v>20</v>
      </c>
      <c r="E61" s="12">
        <f t="shared" si="0"/>
        <v>3</v>
      </c>
      <c r="F61" s="12">
        <f t="shared" si="0"/>
        <v>2</v>
      </c>
      <c r="G61" s="12">
        <f t="shared" si="0"/>
        <v>8</v>
      </c>
      <c r="H61" s="12">
        <f t="shared" si="0"/>
        <v>1</v>
      </c>
      <c r="I61" s="12">
        <f t="shared" si="0"/>
        <v>9</v>
      </c>
      <c r="J61" s="12">
        <f t="shared" si="0"/>
        <v>0</v>
      </c>
      <c r="K61" s="12">
        <f t="shared" si="0"/>
        <v>3</v>
      </c>
      <c r="L61" s="12"/>
      <c r="M61" s="12"/>
    </row>
    <row r="62" spans="1:1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4" spans="1:15" ht="22.9" customHeight="1">
      <c r="O64" s="12"/>
    </row>
    <row r="65" spans="15:15">
      <c r="O65" s="12"/>
    </row>
    <row r="273" spans="4:7" ht="24" thickBot="1"/>
    <row r="274" spans="4:7">
      <c r="D274" s="6"/>
      <c r="E274" s="7"/>
      <c r="F274" s="7"/>
      <c r="G274" s="3"/>
    </row>
    <row r="275" spans="4:7">
      <c r="D275" s="8"/>
      <c r="E275" s="9"/>
      <c r="F275" s="9"/>
      <c r="G275" s="4"/>
    </row>
    <row r="276" spans="4:7">
      <c r="D276" s="8"/>
      <c r="E276" s="9"/>
      <c r="F276" s="9"/>
      <c r="G276" s="4"/>
    </row>
    <row r="277" spans="4:7" ht="24" thickBot="1">
      <c r="D277" s="10"/>
      <c r="E277" s="11"/>
      <c r="F277" s="11"/>
      <c r="G277" s="5"/>
    </row>
  </sheetData>
  <mergeCells count="70">
    <mergeCell ref="K48:K49"/>
    <mergeCell ref="E48:E49"/>
    <mergeCell ref="E46:F46"/>
    <mergeCell ref="A48:A49"/>
    <mergeCell ref="F48:F49"/>
    <mergeCell ref="G48:G49"/>
    <mergeCell ref="H48:H49"/>
    <mergeCell ref="I48:I49"/>
    <mergeCell ref="J48:J49"/>
    <mergeCell ref="B48:B49"/>
    <mergeCell ref="C48:C49"/>
    <mergeCell ref="D48:D49"/>
    <mergeCell ref="F42:F44"/>
    <mergeCell ref="G42:G44"/>
    <mergeCell ref="H42:H44"/>
    <mergeCell ref="I42:I44"/>
    <mergeCell ref="J42:J44"/>
    <mergeCell ref="K42:K44"/>
    <mergeCell ref="G39:G41"/>
    <mergeCell ref="H39:H41"/>
    <mergeCell ref="I39:I41"/>
    <mergeCell ref="J39:J41"/>
    <mergeCell ref="K39:K41"/>
    <mergeCell ref="A42:A44"/>
    <mergeCell ref="B42:B44"/>
    <mergeCell ref="C42:C44"/>
    <mergeCell ref="D42:D44"/>
    <mergeCell ref="E42:E44"/>
    <mergeCell ref="A39:A41"/>
    <mergeCell ref="B39:B41"/>
    <mergeCell ref="C39:C41"/>
    <mergeCell ref="D39:D41"/>
    <mergeCell ref="E39:E41"/>
    <mergeCell ref="F39:F41"/>
    <mergeCell ref="G32:G34"/>
    <mergeCell ref="H32:H34"/>
    <mergeCell ref="I32:I34"/>
    <mergeCell ref="J32:J34"/>
    <mergeCell ref="K32:K34"/>
    <mergeCell ref="A36:J37"/>
    <mergeCell ref="K36:K38"/>
    <mergeCell ref="A38:J38"/>
    <mergeCell ref="A32:A34"/>
    <mergeCell ref="B32:B34"/>
    <mergeCell ref="C32:C34"/>
    <mergeCell ref="D32:D34"/>
    <mergeCell ref="E32:E34"/>
    <mergeCell ref="F32:F34"/>
    <mergeCell ref="K29:K31"/>
    <mergeCell ref="A22:J23"/>
    <mergeCell ref="K22:K23"/>
    <mergeCell ref="A25:J26"/>
    <mergeCell ref="K25:K27"/>
    <mergeCell ref="A27:J27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J29:J31"/>
    <mergeCell ref="A16:J17"/>
    <mergeCell ref="K16:K17"/>
    <mergeCell ref="A19:J20"/>
    <mergeCell ref="K19:K20"/>
    <mergeCell ref="A1:U12"/>
    <mergeCell ref="A13:U15"/>
  </mergeCells>
  <pageMargins left="0.7" right="0.7" top="0.75" bottom="0.75" header="0.3" footer="0.3"/>
  <pageSetup paperSize="9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اااحصائيات ترم سبتمبر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AAST</dc:creator>
  <cp:lastModifiedBy>AAST</cp:lastModifiedBy>
  <cp:lastPrinted>2026-06-22T08:05:58Z</cp:lastPrinted>
  <dcterms:created xsi:type="dcterms:W3CDTF">2023-10-29T07:45:55Z</dcterms:created>
  <dcterms:modified xsi:type="dcterms:W3CDTF">2026-06-22T08:07:04Z</dcterms:modified>
</cp:coreProperties>
</file>